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795" windowHeight="120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2" i="1"/>
  <c r="F28"/>
  <c r="E28" l="1"/>
  <c r="H29" s="1"/>
  <c r="G11"/>
</calcChain>
</file>

<file path=xl/sharedStrings.xml><?xml version="1.0" encoding="utf-8"?>
<sst xmlns="http://schemas.openxmlformats.org/spreadsheetml/2006/main" count="26" uniqueCount="24">
  <si>
    <t>FECHA</t>
  </si>
  <si>
    <t>COMETIDO</t>
  </si>
  <si>
    <t xml:space="preserve">DEBE </t>
  </si>
  <si>
    <t>HABER</t>
  </si>
  <si>
    <t>Giro Banco Estado</t>
  </si>
  <si>
    <t>Pagos reembolsos of. 17</t>
  </si>
  <si>
    <t>Pagos prestamo of. 017</t>
  </si>
  <si>
    <t>Recibo Sra. Angélica Aguilera</t>
  </si>
  <si>
    <t>Corona de Caridad</t>
  </si>
  <si>
    <t>Recibo Sra. Isabel Plaza</t>
  </si>
  <si>
    <t>LIBRO DIARIO GIROS ASOCIACION</t>
  </si>
  <si>
    <t>Pagos reembolsos of. 18</t>
  </si>
  <si>
    <t>pagos prestamo of. 018</t>
  </si>
  <si>
    <t>Compra Lienzos Fact 1214 Meketrefe</t>
  </si>
  <si>
    <t>Gastos marcha por Casablanca</t>
  </si>
  <si>
    <t>Pasajes Marcha 12-11-13 Valpo</t>
  </si>
  <si>
    <t>Compra un talonario Recibo dinero</t>
  </si>
  <si>
    <t>almuerzo y bebidas marcha 12-11-13 Valpo</t>
  </si>
  <si>
    <t>Reunión Federación Villa en Alemana 14-11-13</t>
  </si>
  <si>
    <t>Pago Bienestar Sergio Aravena</t>
  </si>
  <si>
    <t>Ramo flores Sra. Ana Abazola</t>
  </si>
  <si>
    <t>Compra obsequios celebración día del funcionario, según planilla resumen Nº 1</t>
  </si>
  <si>
    <t>Gastos celebración día del funcionario</t>
  </si>
  <si>
    <t>Pago Bienestar Sergio Aravena mes noviembre</t>
  </si>
</sst>
</file>

<file path=xl/styles.xml><?xml version="1.0" encoding="utf-8"?>
<styleSheet xmlns="http://schemas.openxmlformats.org/spreadsheetml/2006/main">
  <numFmts count="2">
    <numFmt numFmtId="164" formatCode="_-[$$-340A]\ * #,##0_-;\-[$$-340A]\ * #,##0_-;_-[$$-340A]\ * &quot;-&quot;??_-;_-@_-"/>
    <numFmt numFmtId="165" formatCode="dd/mm/yyyy;@"/>
  </numFmts>
  <fonts count="3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5" fontId="2" fillId="0" borderId="0" xfId="0" applyNumberFormat="1" applyFont="1" applyAlignment="1">
      <alignment horizontal="center"/>
    </xf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9"/>
  <sheetViews>
    <sheetView tabSelected="1" topLeftCell="B10" workbookViewId="0">
      <selection activeCell="C26" sqref="C26"/>
    </sheetView>
  </sheetViews>
  <sheetFormatPr baseColWidth="10" defaultRowHeight="16.5"/>
  <cols>
    <col min="1" max="1" width="11.42578125" style="1"/>
    <col min="2" max="2" width="11.5703125" style="6" bestFit="1" customWidth="1"/>
    <col min="3" max="3" width="21" style="1" customWidth="1"/>
    <col min="4" max="4" width="45" style="1" customWidth="1"/>
    <col min="5" max="5" width="18.7109375" style="4" customWidth="1"/>
    <col min="6" max="6" width="15.140625" style="4" customWidth="1"/>
    <col min="7" max="7" width="11.5703125" style="1" bestFit="1" customWidth="1"/>
    <col min="8" max="8" width="15.7109375" style="1" customWidth="1"/>
    <col min="9" max="16384" width="11.42578125" style="1"/>
  </cols>
  <sheetData>
    <row r="2" spans="2:7">
      <c r="B2" s="7" t="s">
        <v>10</v>
      </c>
      <c r="C2" s="7"/>
      <c r="D2" s="7"/>
      <c r="E2" s="7"/>
      <c r="F2" s="7"/>
    </row>
    <row r="4" spans="2:7" s="2" customFormat="1" ht="14.25">
      <c r="B4" s="5" t="s">
        <v>0</v>
      </c>
      <c r="C4" s="2" t="s">
        <v>1</v>
      </c>
      <c r="E4" s="3" t="s">
        <v>2</v>
      </c>
      <c r="F4" s="3" t="s">
        <v>3</v>
      </c>
    </row>
    <row r="6" spans="2:7">
      <c r="B6" s="6">
        <v>41548</v>
      </c>
      <c r="C6" s="1" t="s">
        <v>4</v>
      </c>
      <c r="E6" s="4">
        <v>1000000</v>
      </c>
    </row>
    <row r="7" spans="2:7">
      <c r="B7" s="6">
        <v>41548</v>
      </c>
      <c r="D7" s="1" t="s">
        <v>5</v>
      </c>
      <c r="F7" s="4">
        <v>287500</v>
      </c>
    </row>
    <row r="8" spans="2:7">
      <c r="B8" s="6">
        <v>41548</v>
      </c>
      <c r="D8" s="1" t="s">
        <v>6</v>
      </c>
      <c r="F8" s="4">
        <v>300000</v>
      </c>
    </row>
    <row r="9" spans="2:7">
      <c r="B9" s="6">
        <v>41548</v>
      </c>
      <c r="D9" s="1" t="s">
        <v>7</v>
      </c>
      <c r="F9" s="4">
        <v>310000</v>
      </c>
    </row>
    <row r="10" spans="2:7">
      <c r="B10" s="6">
        <v>41562</v>
      </c>
      <c r="D10" s="1" t="s">
        <v>8</v>
      </c>
      <c r="F10" s="4">
        <v>5000</v>
      </c>
    </row>
    <row r="11" spans="2:7">
      <c r="B11" s="6">
        <v>41576</v>
      </c>
      <c r="D11" s="1" t="s">
        <v>9</v>
      </c>
      <c r="F11" s="4">
        <v>97000</v>
      </c>
      <c r="G11" s="4">
        <f>E6 - SUM(F7:F11)</f>
        <v>500</v>
      </c>
    </row>
    <row r="12" spans="2:7" ht="33">
      <c r="B12" s="6">
        <v>41582</v>
      </c>
      <c r="C12" s="8" t="s">
        <v>19</v>
      </c>
      <c r="E12" s="4">
        <v>10656</v>
      </c>
      <c r="G12" s="4"/>
    </row>
    <row r="13" spans="2:7">
      <c r="B13" s="6">
        <v>41583</v>
      </c>
      <c r="D13" s="1" t="s">
        <v>16</v>
      </c>
      <c r="F13" s="4">
        <v>590</v>
      </c>
      <c r="G13" s="4"/>
    </row>
    <row r="14" spans="2:7">
      <c r="B14" s="6">
        <v>41584</v>
      </c>
      <c r="C14" s="1" t="s">
        <v>4</v>
      </c>
      <c r="E14" s="4">
        <v>2000000</v>
      </c>
    </row>
    <row r="15" spans="2:7">
      <c r="B15" s="6">
        <v>41584</v>
      </c>
      <c r="D15" s="1" t="s">
        <v>11</v>
      </c>
      <c r="F15" s="4">
        <v>471400</v>
      </c>
    </row>
    <row r="16" spans="2:7">
      <c r="B16" s="6">
        <v>41584</v>
      </c>
      <c r="D16" s="1" t="s">
        <v>12</v>
      </c>
      <c r="F16" s="4">
        <v>1250000</v>
      </c>
    </row>
    <row r="17" spans="2:8">
      <c r="B17" s="6">
        <v>41585</v>
      </c>
      <c r="D17" s="1" t="s">
        <v>13</v>
      </c>
      <c r="F17" s="4">
        <v>83300</v>
      </c>
    </row>
    <row r="18" spans="2:8">
      <c r="B18" s="6">
        <v>41585</v>
      </c>
      <c r="D18" s="1" t="s">
        <v>14</v>
      </c>
      <c r="F18" s="4">
        <v>19750</v>
      </c>
    </row>
    <row r="19" spans="2:8">
      <c r="B19" s="6">
        <v>41590</v>
      </c>
      <c r="D19" s="1" t="s">
        <v>15</v>
      </c>
      <c r="F19" s="4">
        <v>44400</v>
      </c>
    </row>
    <row r="20" spans="2:8">
      <c r="B20" s="6">
        <v>41286</v>
      </c>
      <c r="D20" s="1" t="s">
        <v>17</v>
      </c>
      <c r="F20" s="4">
        <v>72290</v>
      </c>
    </row>
    <row r="21" spans="2:8">
      <c r="B21" s="6">
        <v>41592</v>
      </c>
      <c r="D21" s="1" t="s">
        <v>18</v>
      </c>
      <c r="F21" s="4">
        <v>10200</v>
      </c>
      <c r="G21" s="4"/>
    </row>
    <row r="22" spans="2:8">
      <c r="B22" s="6">
        <v>41596</v>
      </c>
      <c r="D22" s="1" t="s">
        <v>20</v>
      </c>
      <c r="F22" s="4">
        <v>10000</v>
      </c>
      <c r="G22" s="4">
        <f>E14-SUM(F15:F22)</f>
        <v>38660</v>
      </c>
    </row>
    <row r="23" spans="2:8">
      <c r="B23" s="6">
        <v>41598</v>
      </c>
      <c r="C23" s="1" t="s">
        <v>4</v>
      </c>
      <c r="E23" s="4">
        <v>1000000</v>
      </c>
    </row>
    <row r="24" spans="2:8" ht="33">
      <c r="B24" s="6">
        <v>41599</v>
      </c>
      <c r="D24" s="8" t="s">
        <v>21</v>
      </c>
      <c r="F24" s="4">
        <v>175520</v>
      </c>
    </row>
    <row r="25" spans="2:8">
      <c r="B25" s="6">
        <v>41599</v>
      </c>
      <c r="D25" s="1" t="s">
        <v>22</v>
      </c>
      <c r="F25" s="4">
        <v>386650</v>
      </c>
    </row>
    <row r="26" spans="2:8" ht="49.5">
      <c r="B26" s="6">
        <v>41603</v>
      </c>
      <c r="C26" s="8" t="s">
        <v>23</v>
      </c>
      <c r="E26" s="4">
        <v>5342</v>
      </c>
    </row>
    <row r="28" spans="2:8">
      <c r="E28" s="4">
        <f>SUM(E6:E26)</f>
        <v>4015998</v>
      </c>
      <c r="F28" s="4">
        <f>SUM(F6:F27)</f>
        <v>3523600</v>
      </c>
    </row>
    <row r="29" spans="2:8">
      <c r="H29" s="4">
        <f>(E28-F28)</f>
        <v>492398</v>
      </c>
    </row>
  </sheetData>
  <mergeCells count="1">
    <mergeCell ref="B2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lpulgar</dc:creator>
  <cp:lastModifiedBy>lpulgar</cp:lastModifiedBy>
  <dcterms:created xsi:type="dcterms:W3CDTF">2013-11-18T16:23:23Z</dcterms:created>
  <dcterms:modified xsi:type="dcterms:W3CDTF">2013-11-27T15:26:00Z</dcterms:modified>
</cp:coreProperties>
</file>